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JUNE 2024\SLBC June 2024 Booklet\New folder\"/>
    </mc:Choice>
  </mc:AlternateContent>
  <xr:revisionPtr revIDLastSave="0" documentId="13_ncr:1_{D4C0A68E-D458-4864-90EF-8FC610489209}" xr6:coauthVersionLast="47" xr6:coauthVersionMax="47" xr10:uidLastSave="{00000000-0000-0000-0000-000000000000}"/>
  <bookViews>
    <workbookView xWindow="-108" yWindow="-108" windowWidth="23256" windowHeight="12456" xr2:uid="{76599A89-41CE-4F5A-8F5D-8B105F444A9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" i="1" l="1"/>
  <c r="X31" i="1" s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C31" i="1"/>
  <c r="W6" i="1"/>
  <c r="W29" i="1"/>
  <c r="W28" i="1"/>
  <c r="W27" i="1"/>
  <c r="W25" i="1"/>
  <c r="W24" i="1"/>
  <c r="W23" i="1"/>
  <c r="W21" i="1"/>
  <c r="W20" i="1"/>
  <c r="W19" i="1"/>
  <c r="W17" i="1"/>
  <c r="W16" i="1"/>
  <c r="W15" i="1"/>
  <c r="W13" i="1"/>
  <c r="W12" i="1"/>
  <c r="W11" i="1"/>
  <c r="W9" i="1"/>
  <c r="W8" i="1"/>
  <c r="W7" i="1"/>
  <c r="X30" i="1"/>
  <c r="W30" i="1"/>
  <c r="X29" i="1"/>
  <c r="X28" i="1"/>
  <c r="X27" i="1"/>
  <c r="X26" i="1"/>
  <c r="W26" i="1"/>
  <c r="X25" i="1"/>
  <c r="X24" i="1"/>
  <c r="X23" i="1"/>
  <c r="X22" i="1"/>
  <c r="W22" i="1"/>
  <c r="X21" i="1"/>
  <c r="X20" i="1"/>
  <c r="X19" i="1"/>
  <c r="X18" i="1"/>
  <c r="W18" i="1"/>
  <c r="X17" i="1"/>
  <c r="X16" i="1"/>
  <c r="X15" i="1"/>
  <c r="X14" i="1"/>
  <c r="W14" i="1"/>
  <c r="X13" i="1"/>
  <c r="X12" i="1"/>
  <c r="X11" i="1"/>
  <c r="X10" i="1"/>
  <c r="W10" i="1"/>
  <c r="X9" i="1"/>
  <c r="X8" i="1"/>
  <c r="X7" i="1"/>
  <c r="X6" i="1"/>
  <c r="W31" i="1" l="1"/>
</calcChain>
</file>

<file path=xl/sharedStrings.xml><?xml version="1.0" encoding="utf-8"?>
<sst xmlns="http://schemas.openxmlformats.org/spreadsheetml/2006/main" count="63" uniqueCount="43">
  <si>
    <t>(RUPEES IN LAKHS)</t>
  </si>
  <si>
    <t>Sl No.</t>
  </si>
  <si>
    <t>DISTRICTS</t>
  </si>
  <si>
    <t>Crop Loan</t>
  </si>
  <si>
    <t xml:space="preserve">Forestry &amp; wasteland Dev. </t>
  </si>
  <si>
    <t>Water Resources</t>
  </si>
  <si>
    <t>Farm Mechanization</t>
  </si>
  <si>
    <t>Plantation &amp; Horticulture</t>
  </si>
  <si>
    <t>Animal Husbandry</t>
  </si>
  <si>
    <t xml:space="preserve">Fishery </t>
  </si>
  <si>
    <t>Farm Credit Others</t>
  </si>
  <si>
    <t>Agri. Infra</t>
  </si>
  <si>
    <t>Ancillary Activities</t>
  </si>
  <si>
    <t>Agri Total</t>
  </si>
  <si>
    <t>No.</t>
  </si>
  <si>
    <t>Amt.</t>
  </si>
  <si>
    <t>ANJAW</t>
  </si>
  <si>
    <t>CHANGLANG</t>
  </si>
  <si>
    <t>EASTKAMENG</t>
  </si>
  <si>
    <t>KAMLE</t>
  </si>
  <si>
    <t>LEPARADA</t>
  </si>
  <si>
    <t>LOHIT</t>
  </si>
  <si>
    <t>LONGDING</t>
  </si>
  <si>
    <t>LOWERSUBANSIRI</t>
  </si>
  <si>
    <t>NAMSAI</t>
  </si>
  <si>
    <t>PAKKEKESSANG</t>
  </si>
  <si>
    <t>PAPUMPARE</t>
  </si>
  <si>
    <t>SIANG</t>
  </si>
  <si>
    <t>TAWANG</t>
  </si>
  <si>
    <t>TIRAP</t>
  </si>
  <si>
    <t>UPPERSUBANSIRI</t>
  </si>
  <si>
    <t>TOTAL</t>
  </si>
  <si>
    <t>DIBANGVALLEY</t>
  </si>
  <si>
    <t>EASTSIANG</t>
  </si>
  <si>
    <t>KRADAADI</t>
  </si>
  <si>
    <t>KURUNGKUMEY</t>
  </si>
  <si>
    <t>LOWERDIBANGVALLEY</t>
  </si>
  <si>
    <t>LOWERSIANG</t>
  </si>
  <si>
    <t>SHIYOMI</t>
  </si>
  <si>
    <t>UPPERSIANG</t>
  </si>
  <si>
    <t>WESTKAMENG</t>
  </si>
  <si>
    <t>WESTSIANG</t>
  </si>
  <si>
    <t>DISTRICTWISE  AGRI SUB-SECTOR-WISE ACP (PS) TARGET  OF ARUNACHAL PRADESH FOR THE FINANCIAL YEAR 2024-2025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</si>
</sst>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6"/>
      <color theme="1"/>
      <name val="Bahnschrift Condensed"/>
      <family val="2"/>
    </font>
    <font>
      <sz val="20"/>
      <color rgb="FF000000"/>
      <name val="Bahnschrift Condensed"/>
      <family val="2"/>
    </font>
    <font>
      <sz val="16"/>
      <color rgb="FF000000"/>
      <name val="Bahnschrift Condensed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1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0" fillId="2" borderId="1" xfId="0" applyFill="1" applyBorder="1" applyAlignment="1">
      <alignment horizontal="left" wrapText="1"/>
    </xf>
    <xf numFmtId="1" fontId="0" fillId="0" borderId="1" xfId="0" applyNumberFormat="1" applyBorder="1"/>
    <xf numFmtId="2" fontId="0" fillId="0" borderId="1" xfId="0" applyNumberFormat="1" applyBorder="1"/>
    <xf numFmtId="0" fontId="0" fillId="0" borderId="1" xfId="0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4" borderId="1" xfId="0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" fontId="1" fillId="0" borderId="1" xfId="0" applyNumberFormat="1" applyFont="1" applyBorder="1"/>
    <xf numFmtId="2" fontId="1" fillId="0" borderId="1" xfId="0" applyNumberFormat="1" applyFont="1" applyBorder="1"/>
    <xf numFmtId="1" fontId="0" fillId="2" borderId="1" xfId="0" applyNumberFormat="1" applyFill="1" applyBorder="1"/>
    <xf numFmtId="2" fontId="0" fillId="2" borderId="1" xfId="0" applyNumberFormat="1" applyFill="1" applyBorder="1"/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60B719-64DC-4D5E-9F4A-8342E51361FA}">
  <dimension ref="A1:X31"/>
  <sheetViews>
    <sheetView tabSelected="1" workbookViewId="0">
      <selection activeCell="K9" sqref="K9"/>
    </sheetView>
  </sheetViews>
  <sheetFormatPr defaultRowHeight="14.4" x14ac:dyDescent="0.3"/>
  <cols>
    <col min="1" max="1" width="4.21875" customWidth="1"/>
    <col min="2" max="2" width="20" customWidth="1"/>
    <col min="3" max="3" width="5" bestFit="1" customWidth="1"/>
    <col min="4" max="4" width="8.5546875" bestFit="1" customWidth="1"/>
    <col min="5" max="5" width="4" bestFit="1" customWidth="1"/>
    <col min="6" max="6" width="6.5546875" bestFit="1" customWidth="1"/>
    <col min="7" max="7" width="4" bestFit="1" customWidth="1"/>
    <col min="8" max="8" width="6.5546875" bestFit="1" customWidth="1"/>
    <col min="9" max="9" width="5" bestFit="1" customWidth="1"/>
    <col min="10" max="10" width="8.6640625" customWidth="1"/>
    <col min="11" max="11" width="5" bestFit="1" customWidth="1"/>
    <col min="12" max="12" width="7.5546875" bestFit="1" customWidth="1"/>
    <col min="13" max="13" width="5" bestFit="1" customWidth="1"/>
    <col min="14" max="14" width="7.5546875" bestFit="1" customWidth="1"/>
    <col min="15" max="15" width="5" bestFit="1" customWidth="1"/>
    <col min="16" max="16" width="7.5546875" bestFit="1" customWidth="1"/>
    <col min="17" max="17" width="4" bestFit="1" customWidth="1"/>
    <col min="18" max="18" width="7.5546875" bestFit="1" customWidth="1"/>
    <col min="19" max="19" width="5" bestFit="1" customWidth="1"/>
    <col min="20" max="20" width="7.5546875" bestFit="1" customWidth="1"/>
    <col min="21" max="21" width="5" bestFit="1" customWidth="1"/>
    <col min="22" max="22" width="7.5546875" bestFit="1" customWidth="1"/>
    <col min="23" max="23" width="6" bestFit="1" customWidth="1"/>
    <col min="24" max="24" width="8.5546875" bestFit="1" customWidth="1"/>
  </cols>
  <sheetData>
    <row r="1" spans="1:24" ht="22.8" customHeight="1" x14ac:dyDescent="0.35">
      <c r="A1" s="21">
        <v>105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</row>
    <row r="2" spans="1:24" ht="27.6" customHeight="1" x14ac:dyDescent="0.4">
      <c r="A2" s="22" t="s">
        <v>42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</row>
    <row r="3" spans="1:24" ht="25.8" customHeight="1" x14ac:dyDescent="0.3">
      <c r="A3" s="23" t="s">
        <v>0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</row>
    <row r="4" spans="1:24" ht="43.2" customHeight="1" x14ac:dyDescent="0.3">
      <c r="A4" s="24" t="s">
        <v>1</v>
      </c>
      <c r="B4" s="25" t="s">
        <v>2</v>
      </c>
      <c r="C4" s="27" t="s">
        <v>3</v>
      </c>
      <c r="D4" s="27"/>
      <c r="E4" s="27" t="s">
        <v>4</v>
      </c>
      <c r="F4" s="27"/>
      <c r="G4" s="27" t="s">
        <v>5</v>
      </c>
      <c r="H4" s="27"/>
      <c r="I4" s="27" t="s">
        <v>6</v>
      </c>
      <c r="J4" s="27"/>
      <c r="K4" s="27" t="s">
        <v>7</v>
      </c>
      <c r="L4" s="27"/>
      <c r="M4" s="17" t="s">
        <v>8</v>
      </c>
      <c r="N4" s="18"/>
      <c r="O4" s="17" t="s">
        <v>9</v>
      </c>
      <c r="P4" s="18"/>
      <c r="Q4" s="17" t="s">
        <v>10</v>
      </c>
      <c r="R4" s="18"/>
      <c r="S4" s="17" t="s">
        <v>11</v>
      </c>
      <c r="T4" s="18"/>
      <c r="U4" s="17" t="s">
        <v>12</v>
      </c>
      <c r="V4" s="18"/>
      <c r="W4" s="19" t="s">
        <v>13</v>
      </c>
      <c r="X4" s="20"/>
    </row>
    <row r="5" spans="1:24" x14ac:dyDescent="0.3">
      <c r="A5" s="24"/>
      <c r="B5" s="26"/>
      <c r="C5" s="1" t="s">
        <v>14</v>
      </c>
      <c r="D5" s="2" t="s">
        <v>15</v>
      </c>
      <c r="E5" s="1" t="s">
        <v>14</v>
      </c>
      <c r="F5" s="2" t="s">
        <v>15</v>
      </c>
      <c r="G5" s="1" t="s">
        <v>14</v>
      </c>
      <c r="H5" s="2" t="s">
        <v>15</v>
      </c>
      <c r="I5" s="1" t="s">
        <v>14</v>
      </c>
      <c r="J5" s="2" t="s">
        <v>15</v>
      </c>
      <c r="K5" s="1" t="s">
        <v>14</v>
      </c>
      <c r="L5" s="2" t="s">
        <v>15</v>
      </c>
      <c r="M5" s="1" t="s">
        <v>14</v>
      </c>
      <c r="N5" s="2" t="s">
        <v>15</v>
      </c>
      <c r="O5" s="1" t="s">
        <v>14</v>
      </c>
      <c r="P5" s="2" t="s">
        <v>15</v>
      </c>
      <c r="Q5" s="1" t="s">
        <v>14</v>
      </c>
      <c r="R5" s="2" t="s">
        <v>15</v>
      </c>
      <c r="S5" s="1" t="s">
        <v>14</v>
      </c>
      <c r="T5" s="2" t="s">
        <v>15</v>
      </c>
      <c r="U5" s="1" t="s">
        <v>14</v>
      </c>
      <c r="V5" s="2" t="s">
        <v>15</v>
      </c>
      <c r="W5" s="1" t="s">
        <v>14</v>
      </c>
      <c r="X5" s="2" t="s">
        <v>15</v>
      </c>
    </row>
    <row r="6" spans="1:24" x14ac:dyDescent="0.3">
      <c r="A6" s="3">
        <v>1</v>
      </c>
      <c r="B6" s="4" t="s">
        <v>16</v>
      </c>
      <c r="C6" s="5">
        <v>50</v>
      </c>
      <c r="D6" s="6">
        <v>164.14</v>
      </c>
      <c r="E6" s="5">
        <v>50</v>
      </c>
      <c r="F6" s="6">
        <v>15.52</v>
      </c>
      <c r="G6" s="5">
        <v>25</v>
      </c>
      <c r="H6" s="6">
        <v>4.54</v>
      </c>
      <c r="I6" s="5">
        <v>100</v>
      </c>
      <c r="J6" s="6">
        <v>68.960000000000008</v>
      </c>
      <c r="K6" s="5">
        <v>250</v>
      </c>
      <c r="L6" s="6">
        <v>450.94</v>
      </c>
      <c r="M6" s="5">
        <v>200</v>
      </c>
      <c r="N6" s="6">
        <v>276.37</v>
      </c>
      <c r="O6" s="5">
        <v>60</v>
      </c>
      <c r="P6" s="6">
        <v>86.52</v>
      </c>
      <c r="Q6" s="5">
        <v>0</v>
      </c>
      <c r="R6" s="6">
        <v>0</v>
      </c>
      <c r="S6" s="5">
        <v>150</v>
      </c>
      <c r="T6" s="6">
        <v>97.26</v>
      </c>
      <c r="U6" s="5">
        <v>100</v>
      </c>
      <c r="V6" s="6">
        <v>84</v>
      </c>
      <c r="W6" s="5">
        <f>C6+E6+G6+I6+K6+M6+O6+Q6+S6+U6</f>
        <v>985</v>
      </c>
      <c r="X6" s="6">
        <f>D6+F6+H6+J6+L6+N6+P6+R6+T6+V6</f>
        <v>1248.25</v>
      </c>
    </row>
    <row r="7" spans="1:24" x14ac:dyDescent="0.3">
      <c r="A7" s="3">
        <v>2</v>
      </c>
      <c r="B7" s="7" t="s">
        <v>17</v>
      </c>
      <c r="C7" s="13">
        <v>410</v>
      </c>
      <c r="D7" s="14">
        <v>324.84000000000003</v>
      </c>
      <c r="E7" s="13">
        <v>7</v>
      </c>
      <c r="F7" s="14">
        <v>5.41</v>
      </c>
      <c r="G7" s="13">
        <v>5</v>
      </c>
      <c r="H7" s="14">
        <v>2.42</v>
      </c>
      <c r="I7" s="13">
        <v>80</v>
      </c>
      <c r="J7" s="14">
        <v>40</v>
      </c>
      <c r="K7" s="13">
        <v>142</v>
      </c>
      <c r="L7" s="14">
        <v>176.66</v>
      </c>
      <c r="M7" s="13">
        <v>62</v>
      </c>
      <c r="N7" s="14">
        <v>62.12</v>
      </c>
      <c r="O7" s="13">
        <v>120</v>
      </c>
      <c r="P7" s="14">
        <v>119.9</v>
      </c>
      <c r="Q7" s="13">
        <v>0</v>
      </c>
      <c r="R7" s="14">
        <v>0</v>
      </c>
      <c r="S7" s="13">
        <v>56</v>
      </c>
      <c r="T7" s="14">
        <v>56.480000000000004</v>
      </c>
      <c r="U7" s="13">
        <v>55</v>
      </c>
      <c r="V7" s="14">
        <v>55.44</v>
      </c>
      <c r="W7" s="13">
        <f t="shared" ref="W7:X31" si="0">C7+E7+G7+I7+K7+M7+O7+Q7+S7+U7</f>
        <v>937</v>
      </c>
      <c r="X7" s="14">
        <f t="shared" si="0"/>
        <v>843.27</v>
      </c>
    </row>
    <row r="8" spans="1:24" x14ac:dyDescent="0.3">
      <c r="A8" s="3">
        <v>3</v>
      </c>
      <c r="B8" s="8" t="s">
        <v>32</v>
      </c>
      <c r="C8" s="13">
        <v>150</v>
      </c>
      <c r="D8" s="14">
        <v>182.51</v>
      </c>
      <c r="E8" s="13">
        <v>8</v>
      </c>
      <c r="F8" s="14">
        <v>16.8</v>
      </c>
      <c r="G8" s="13">
        <v>1</v>
      </c>
      <c r="H8" s="14">
        <v>1.52</v>
      </c>
      <c r="I8" s="13">
        <v>9</v>
      </c>
      <c r="J8" s="14">
        <v>51.6</v>
      </c>
      <c r="K8" s="13">
        <v>69</v>
      </c>
      <c r="L8" s="14">
        <v>293.63</v>
      </c>
      <c r="M8" s="13">
        <v>42</v>
      </c>
      <c r="N8" s="14">
        <v>112.53</v>
      </c>
      <c r="O8" s="13">
        <v>90</v>
      </c>
      <c r="P8" s="14">
        <v>132.76</v>
      </c>
      <c r="Q8" s="13">
        <v>0</v>
      </c>
      <c r="R8" s="14">
        <v>0</v>
      </c>
      <c r="S8" s="13">
        <v>12</v>
      </c>
      <c r="T8" s="14">
        <v>60.59</v>
      </c>
      <c r="U8" s="13">
        <v>21</v>
      </c>
      <c r="V8" s="14">
        <v>44.8</v>
      </c>
      <c r="W8" s="13">
        <f t="shared" si="0"/>
        <v>402</v>
      </c>
      <c r="X8" s="14">
        <f t="shared" si="0"/>
        <v>896.7399999999999</v>
      </c>
    </row>
    <row r="9" spans="1:24" x14ac:dyDescent="0.3">
      <c r="A9" s="3">
        <v>4</v>
      </c>
      <c r="B9" s="9" t="s">
        <v>18</v>
      </c>
      <c r="C9" s="13">
        <v>144</v>
      </c>
      <c r="D9" s="14">
        <v>120.78000000000002</v>
      </c>
      <c r="E9" s="13">
        <v>42</v>
      </c>
      <c r="F9" s="14">
        <v>12.32</v>
      </c>
      <c r="G9" s="13">
        <v>42</v>
      </c>
      <c r="H9" s="14">
        <v>9.2900000000000027</v>
      </c>
      <c r="I9" s="13">
        <v>45</v>
      </c>
      <c r="J9" s="14">
        <v>16.059999999999999</v>
      </c>
      <c r="K9" s="13">
        <v>134</v>
      </c>
      <c r="L9" s="14">
        <v>149.25</v>
      </c>
      <c r="M9" s="13">
        <v>93</v>
      </c>
      <c r="N9" s="14">
        <v>80.030000000000015</v>
      </c>
      <c r="O9" s="13">
        <v>48</v>
      </c>
      <c r="P9" s="14">
        <v>16.980000000000008</v>
      </c>
      <c r="Q9" s="13">
        <v>0</v>
      </c>
      <c r="R9" s="14">
        <v>0</v>
      </c>
      <c r="S9" s="13">
        <v>47</v>
      </c>
      <c r="T9" s="14">
        <v>12.259999999999998</v>
      </c>
      <c r="U9" s="13">
        <v>47</v>
      </c>
      <c r="V9" s="14">
        <v>14.299999999999995</v>
      </c>
      <c r="W9" s="13">
        <f t="shared" si="0"/>
        <v>642</v>
      </c>
      <c r="X9" s="14">
        <f t="shared" si="0"/>
        <v>431.2700000000001</v>
      </c>
    </row>
    <row r="10" spans="1:24" x14ac:dyDescent="0.3">
      <c r="A10" s="3">
        <v>5</v>
      </c>
      <c r="B10" s="8" t="s">
        <v>33</v>
      </c>
      <c r="C10" s="13">
        <v>990</v>
      </c>
      <c r="D10" s="14">
        <v>1035.48</v>
      </c>
      <c r="E10" s="13">
        <v>40</v>
      </c>
      <c r="F10" s="14">
        <v>57.599999999999987</v>
      </c>
      <c r="G10" s="13">
        <v>6</v>
      </c>
      <c r="H10" s="14">
        <v>6.08</v>
      </c>
      <c r="I10" s="13">
        <v>52</v>
      </c>
      <c r="J10" s="14">
        <v>110.79999999999998</v>
      </c>
      <c r="K10" s="13">
        <v>440</v>
      </c>
      <c r="L10" s="14">
        <v>703.23</v>
      </c>
      <c r="M10" s="13">
        <v>78</v>
      </c>
      <c r="N10" s="14">
        <v>182.76</v>
      </c>
      <c r="O10" s="13">
        <v>100</v>
      </c>
      <c r="P10" s="14">
        <v>329.32</v>
      </c>
      <c r="Q10" s="13">
        <v>100</v>
      </c>
      <c r="R10" s="14">
        <v>233.68000000000004</v>
      </c>
      <c r="S10" s="13">
        <v>150</v>
      </c>
      <c r="T10" s="14">
        <v>397.24000000000007</v>
      </c>
      <c r="U10" s="13">
        <v>100</v>
      </c>
      <c r="V10" s="14">
        <v>219.2</v>
      </c>
      <c r="W10" s="13">
        <f t="shared" si="0"/>
        <v>2056</v>
      </c>
      <c r="X10" s="14">
        <f t="shared" si="0"/>
        <v>3275.39</v>
      </c>
    </row>
    <row r="11" spans="1:24" x14ac:dyDescent="0.3">
      <c r="A11" s="3">
        <v>6</v>
      </c>
      <c r="B11" s="10" t="s">
        <v>19</v>
      </c>
      <c r="C11" s="13">
        <v>150</v>
      </c>
      <c r="D11" s="14">
        <v>257.90999999999997</v>
      </c>
      <c r="E11" s="13">
        <v>2</v>
      </c>
      <c r="F11" s="14">
        <v>9.4699999999999989</v>
      </c>
      <c r="G11" s="13">
        <v>3</v>
      </c>
      <c r="H11" s="14">
        <v>4.0299999999999994</v>
      </c>
      <c r="I11" s="13">
        <v>19</v>
      </c>
      <c r="J11" s="14">
        <v>26.4</v>
      </c>
      <c r="K11" s="13">
        <v>50</v>
      </c>
      <c r="L11" s="14">
        <v>135.21</v>
      </c>
      <c r="M11" s="13">
        <v>32</v>
      </c>
      <c r="N11" s="14">
        <v>69.180000000000007</v>
      </c>
      <c r="O11" s="13">
        <v>12</v>
      </c>
      <c r="P11" s="14">
        <v>36.14</v>
      </c>
      <c r="Q11" s="13">
        <v>0</v>
      </c>
      <c r="R11" s="14">
        <v>0</v>
      </c>
      <c r="S11" s="13">
        <v>18</v>
      </c>
      <c r="T11" s="14">
        <v>54.03</v>
      </c>
      <c r="U11" s="13">
        <v>8</v>
      </c>
      <c r="V11" s="14">
        <v>28.36</v>
      </c>
      <c r="W11" s="13">
        <f t="shared" si="0"/>
        <v>294</v>
      </c>
      <c r="X11" s="14">
        <f t="shared" si="0"/>
        <v>620.73</v>
      </c>
    </row>
    <row r="12" spans="1:24" x14ac:dyDescent="0.3">
      <c r="A12" s="3">
        <v>7</v>
      </c>
      <c r="B12" s="7" t="s">
        <v>34</v>
      </c>
      <c r="C12" s="13">
        <v>540</v>
      </c>
      <c r="D12" s="14">
        <v>202.1</v>
      </c>
      <c r="E12" s="13">
        <v>120</v>
      </c>
      <c r="F12" s="14">
        <v>20.709999999999997</v>
      </c>
      <c r="G12" s="13">
        <v>20</v>
      </c>
      <c r="H12" s="14">
        <v>4.4800000000000004</v>
      </c>
      <c r="I12" s="13">
        <v>20</v>
      </c>
      <c r="J12" s="14">
        <v>11.999999999999998</v>
      </c>
      <c r="K12" s="13">
        <v>50</v>
      </c>
      <c r="L12" s="14">
        <v>112.28999999999999</v>
      </c>
      <c r="M12" s="13">
        <v>60</v>
      </c>
      <c r="N12" s="14">
        <v>55.45000000000001</v>
      </c>
      <c r="O12" s="13">
        <v>50</v>
      </c>
      <c r="P12" s="14">
        <v>77.11</v>
      </c>
      <c r="Q12" s="13">
        <v>0</v>
      </c>
      <c r="R12" s="14">
        <v>0</v>
      </c>
      <c r="S12" s="13">
        <v>140</v>
      </c>
      <c r="T12" s="14">
        <v>79.009999999999991</v>
      </c>
      <c r="U12" s="13">
        <v>70</v>
      </c>
      <c r="V12" s="14">
        <v>29.04</v>
      </c>
      <c r="W12" s="13">
        <f t="shared" si="0"/>
        <v>1070</v>
      </c>
      <c r="X12" s="14">
        <f t="shared" si="0"/>
        <v>592.18999999999994</v>
      </c>
    </row>
    <row r="13" spans="1:24" x14ac:dyDescent="0.3">
      <c r="A13" s="3">
        <v>8</v>
      </c>
      <c r="B13" s="8" t="s">
        <v>35</v>
      </c>
      <c r="C13" s="13">
        <v>123</v>
      </c>
      <c r="D13" s="14">
        <v>136.36000000000004</v>
      </c>
      <c r="E13" s="13">
        <v>90</v>
      </c>
      <c r="F13" s="14">
        <v>18.399999999999999</v>
      </c>
      <c r="G13" s="13">
        <v>25</v>
      </c>
      <c r="H13" s="14">
        <v>3.39</v>
      </c>
      <c r="I13" s="13">
        <v>32</v>
      </c>
      <c r="J13" s="14">
        <v>15.350000000000001</v>
      </c>
      <c r="K13" s="13">
        <v>80</v>
      </c>
      <c r="L13" s="14">
        <v>80.7</v>
      </c>
      <c r="M13" s="13">
        <v>242</v>
      </c>
      <c r="N13" s="14">
        <v>126.1</v>
      </c>
      <c r="O13" s="13">
        <v>16</v>
      </c>
      <c r="P13" s="14">
        <v>17.59</v>
      </c>
      <c r="Q13" s="13">
        <v>0</v>
      </c>
      <c r="R13" s="14">
        <v>0</v>
      </c>
      <c r="S13" s="13">
        <v>54</v>
      </c>
      <c r="T13" s="14">
        <v>53.42</v>
      </c>
      <c r="U13" s="13">
        <v>27</v>
      </c>
      <c r="V13" s="14">
        <v>32</v>
      </c>
      <c r="W13" s="13">
        <f t="shared" si="0"/>
        <v>689</v>
      </c>
      <c r="X13" s="14">
        <f t="shared" si="0"/>
        <v>483.31000000000006</v>
      </c>
    </row>
    <row r="14" spans="1:24" x14ac:dyDescent="0.3">
      <c r="A14" s="3">
        <v>9</v>
      </c>
      <c r="B14" s="8" t="s">
        <v>20</v>
      </c>
      <c r="C14" s="13">
        <v>160</v>
      </c>
      <c r="D14" s="14">
        <v>206.51000000000002</v>
      </c>
      <c r="E14" s="13">
        <v>10</v>
      </c>
      <c r="F14" s="14">
        <v>8.08</v>
      </c>
      <c r="G14" s="13">
        <v>5</v>
      </c>
      <c r="H14" s="14">
        <v>8.57</v>
      </c>
      <c r="I14" s="13">
        <v>8</v>
      </c>
      <c r="J14" s="14">
        <v>21.51</v>
      </c>
      <c r="K14" s="13">
        <v>150</v>
      </c>
      <c r="L14" s="14">
        <v>346.35</v>
      </c>
      <c r="M14" s="13">
        <v>150</v>
      </c>
      <c r="N14" s="14">
        <v>165.88</v>
      </c>
      <c r="O14" s="13">
        <v>85</v>
      </c>
      <c r="P14" s="14">
        <v>165.88</v>
      </c>
      <c r="Q14" s="13">
        <v>4</v>
      </c>
      <c r="R14" s="14">
        <v>12.47</v>
      </c>
      <c r="S14" s="13">
        <v>27</v>
      </c>
      <c r="T14" s="14">
        <v>38.29</v>
      </c>
      <c r="U14" s="13">
        <v>0</v>
      </c>
      <c r="V14" s="14">
        <v>0</v>
      </c>
      <c r="W14" s="13">
        <f t="shared" si="0"/>
        <v>599</v>
      </c>
      <c r="X14" s="14">
        <f t="shared" si="0"/>
        <v>973.54</v>
      </c>
    </row>
    <row r="15" spans="1:24" x14ac:dyDescent="0.3">
      <c r="A15" s="3">
        <v>10</v>
      </c>
      <c r="B15" s="7" t="s">
        <v>21</v>
      </c>
      <c r="C15" s="13">
        <v>450</v>
      </c>
      <c r="D15" s="14">
        <v>774.35</v>
      </c>
      <c r="E15" s="13">
        <v>50</v>
      </c>
      <c r="F15" s="14">
        <v>27.2</v>
      </c>
      <c r="G15" s="13">
        <v>20</v>
      </c>
      <c r="H15" s="14">
        <v>4.5600000000000005</v>
      </c>
      <c r="I15" s="13">
        <v>150</v>
      </c>
      <c r="J15" s="14">
        <v>85.2</v>
      </c>
      <c r="K15" s="13">
        <v>700</v>
      </c>
      <c r="L15" s="14">
        <v>753.71</v>
      </c>
      <c r="M15" s="13">
        <v>300</v>
      </c>
      <c r="N15" s="14">
        <v>272.38</v>
      </c>
      <c r="O15" s="13">
        <v>420</v>
      </c>
      <c r="P15" s="14">
        <v>377.43</v>
      </c>
      <c r="Q15" s="13">
        <v>0</v>
      </c>
      <c r="R15" s="14">
        <v>0</v>
      </c>
      <c r="S15" s="13">
        <v>150</v>
      </c>
      <c r="T15" s="14">
        <v>74.039999999999992</v>
      </c>
      <c r="U15" s="13">
        <v>200</v>
      </c>
      <c r="V15" s="14">
        <v>106.56</v>
      </c>
      <c r="W15" s="13">
        <f t="shared" si="0"/>
        <v>2440</v>
      </c>
      <c r="X15" s="14">
        <f t="shared" si="0"/>
        <v>2475.4299999999998</v>
      </c>
    </row>
    <row r="16" spans="1:24" x14ac:dyDescent="0.3">
      <c r="A16" s="3">
        <v>11</v>
      </c>
      <c r="B16" s="9" t="s">
        <v>22</v>
      </c>
      <c r="C16" s="13">
        <v>840</v>
      </c>
      <c r="D16" s="14">
        <v>778.95</v>
      </c>
      <c r="E16" s="13">
        <v>23</v>
      </c>
      <c r="F16" s="14">
        <v>22.56</v>
      </c>
      <c r="G16" s="13">
        <v>4</v>
      </c>
      <c r="H16" s="14">
        <v>2.5300000000000002</v>
      </c>
      <c r="I16" s="13">
        <v>42</v>
      </c>
      <c r="J16" s="14">
        <v>62.879999999999995</v>
      </c>
      <c r="K16" s="13">
        <v>120</v>
      </c>
      <c r="L16" s="14">
        <v>160.6</v>
      </c>
      <c r="M16" s="13">
        <v>75</v>
      </c>
      <c r="N16" s="14">
        <v>93.17</v>
      </c>
      <c r="O16" s="13">
        <v>72</v>
      </c>
      <c r="P16" s="14">
        <v>89.83</v>
      </c>
      <c r="Q16" s="13">
        <v>0</v>
      </c>
      <c r="R16" s="14">
        <v>0</v>
      </c>
      <c r="S16" s="13">
        <v>92</v>
      </c>
      <c r="T16" s="14">
        <v>41.61</v>
      </c>
      <c r="U16" s="13">
        <v>90</v>
      </c>
      <c r="V16" s="14">
        <v>85.16</v>
      </c>
      <c r="W16" s="13">
        <f t="shared" si="0"/>
        <v>1358</v>
      </c>
      <c r="X16" s="14">
        <f t="shared" si="0"/>
        <v>1337.29</v>
      </c>
    </row>
    <row r="17" spans="1:24" x14ac:dyDescent="0.3">
      <c r="A17" s="3">
        <v>12</v>
      </c>
      <c r="B17" s="8" t="s">
        <v>36</v>
      </c>
      <c r="C17" s="13">
        <v>1035</v>
      </c>
      <c r="D17" s="14">
        <v>818.02</v>
      </c>
      <c r="E17" s="13">
        <v>43</v>
      </c>
      <c r="F17" s="14">
        <v>48.640000000000015</v>
      </c>
      <c r="G17" s="13">
        <v>3</v>
      </c>
      <c r="H17" s="14">
        <v>3.04</v>
      </c>
      <c r="I17" s="13">
        <v>21</v>
      </c>
      <c r="J17" s="14">
        <v>102.47999999999998</v>
      </c>
      <c r="K17" s="13">
        <v>430</v>
      </c>
      <c r="L17" s="14">
        <v>553.9</v>
      </c>
      <c r="M17" s="13">
        <v>430</v>
      </c>
      <c r="N17" s="14">
        <v>391.58</v>
      </c>
      <c r="O17" s="13">
        <v>230</v>
      </c>
      <c r="P17" s="14">
        <v>287.11</v>
      </c>
      <c r="Q17" s="13">
        <v>0</v>
      </c>
      <c r="R17" s="14">
        <v>0</v>
      </c>
      <c r="S17" s="13">
        <v>43</v>
      </c>
      <c r="T17" s="14">
        <v>75.13</v>
      </c>
      <c r="U17" s="13">
        <v>84</v>
      </c>
      <c r="V17" s="14">
        <v>117.51999999999995</v>
      </c>
      <c r="W17" s="13">
        <f t="shared" si="0"/>
        <v>2319</v>
      </c>
      <c r="X17" s="14">
        <f t="shared" si="0"/>
        <v>2397.42</v>
      </c>
    </row>
    <row r="18" spans="1:24" x14ac:dyDescent="0.3">
      <c r="A18" s="3">
        <v>13</v>
      </c>
      <c r="B18" s="7" t="s">
        <v>37</v>
      </c>
      <c r="C18" s="13">
        <v>283</v>
      </c>
      <c r="D18" s="14">
        <v>980.75000000000114</v>
      </c>
      <c r="E18" s="13">
        <v>14</v>
      </c>
      <c r="F18" s="14">
        <v>63.600000000000101</v>
      </c>
      <c r="G18" s="13">
        <v>0</v>
      </c>
      <c r="H18" s="14">
        <v>0</v>
      </c>
      <c r="I18" s="13">
        <v>12</v>
      </c>
      <c r="J18" s="14">
        <v>100.05000000000008</v>
      </c>
      <c r="K18" s="13">
        <v>20</v>
      </c>
      <c r="L18" s="14">
        <v>86.39</v>
      </c>
      <c r="M18" s="13">
        <v>26</v>
      </c>
      <c r="N18" s="14">
        <v>116.50999999999989</v>
      </c>
      <c r="O18" s="13">
        <v>56</v>
      </c>
      <c r="P18" s="14">
        <v>113.00999999999999</v>
      </c>
      <c r="Q18" s="13">
        <v>0</v>
      </c>
      <c r="R18" s="14">
        <v>0</v>
      </c>
      <c r="S18" s="13">
        <v>0</v>
      </c>
      <c r="T18" s="14">
        <v>0</v>
      </c>
      <c r="U18" s="13">
        <v>0</v>
      </c>
      <c r="V18" s="14">
        <v>0</v>
      </c>
      <c r="W18" s="13">
        <f t="shared" si="0"/>
        <v>411</v>
      </c>
      <c r="X18" s="14">
        <f t="shared" si="0"/>
        <v>1460.3100000000015</v>
      </c>
    </row>
    <row r="19" spans="1:24" x14ac:dyDescent="0.3">
      <c r="A19" s="3">
        <v>14</v>
      </c>
      <c r="B19" s="10" t="s">
        <v>23</v>
      </c>
      <c r="C19" s="13">
        <v>750</v>
      </c>
      <c r="D19" s="14">
        <v>702.31</v>
      </c>
      <c r="E19" s="13">
        <v>5</v>
      </c>
      <c r="F19" s="14">
        <v>10.9</v>
      </c>
      <c r="G19" s="13">
        <v>4</v>
      </c>
      <c r="H19" s="14">
        <v>4.4800000000000004</v>
      </c>
      <c r="I19" s="13">
        <v>34</v>
      </c>
      <c r="J19" s="14">
        <v>57.679999999999993</v>
      </c>
      <c r="K19" s="13">
        <v>127</v>
      </c>
      <c r="L19" s="14">
        <v>235.96</v>
      </c>
      <c r="M19" s="13">
        <v>53</v>
      </c>
      <c r="N19" s="14">
        <v>80.23</v>
      </c>
      <c r="O19" s="13">
        <v>91</v>
      </c>
      <c r="P19" s="14">
        <v>91.68</v>
      </c>
      <c r="Q19" s="13">
        <v>0</v>
      </c>
      <c r="R19" s="14">
        <v>0</v>
      </c>
      <c r="S19" s="13">
        <v>20</v>
      </c>
      <c r="T19" s="14">
        <v>41.06</v>
      </c>
      <c r="U19" s="13">
        <v>17</v>
      </c>
      <c r="V19" s="14">
        <v>34.4</v>
      </c>
      <c r="W19" s="13">
        <f t="shared" si="0"/>
        <v>1101</v>
      </c>
      <c r="X19" s="14">
        <f t="shared" si="0"/>
        <v>1258.7</v>
      </c>
    </row>
    <row r="20" spans="1:24" x14ac:dyDescent="0.3">
      <c r="A20" s="3">
        <v>15</v>
      </c>
      <c r="B20" s="4" t="s">
        <v>24</v>
      </c>
      <c r="C20" s="13">
        <v>380</v>
      </c>
      <c r="D20" s="14">
        <v>1624.47</v>
      </c>
      <c r="E20" s="13">
        <v>60</v>
      </c>
      <c r="F20" s="14">
        <v>22.56</v>
      </c>
      <c r="G20" s="13">
        <v>20</v>
      </c>
      <c r="H20" s="14">
        <v>4.5600000000000005</v>
      </c>
      <c r="I20" s="13">
        <v>100</v>
      </c>
      <c r="J20" s="14">
        <v>81.599999999999994</v>
      </c>
      <c r="K20" s="13">
        <v>300</v>
      </c>
      <c r="L20" s="14">
        <v>419.82</v>
      </c>
      <c r="M20" s="13">
        <v>350</v>
      </c>
      <c r="N20" s="14">
        <v>226.66</v>
      </c>
      <c r="O20" s="13">
        <v>250</v>
      </c>
      <c r="P20" s="14">
        <v>239.38</v>
      </c>
      <c r="Q20" s="13">
        <v>0</v>
      </c>
      <c r="R20" s="14">
        <v>0</v>
      </c>
      <c r="S20" s="13">
        <v>200</v>
      </c>
      <c r="T20" s="14">
        <v>50.69</v>
      </c>
      <c r="U20" s="13">
        <v>250</v>
      </c>
      <c r="V20" s="14">
        <v>166.56</v>
      </c>
      <c r="W20" s="13">
        <f t="shared" si="0"/>
        <v>1910</v>
      </c>
      <c r="X20" s="14">
        <f t="shared" si="0"/>
        <v>2836.2999999999997</v>
      </c>
    </row>
    <row r="21" spans="1:24" x14ac:dyDescent="0.3">
      <c r="A21" s="3">
        <v>16</v>
      </c>
      <c r="B21" s="9" t="s">
        <v>25</v>
      </c>
      <c r="C21" s="13">
        <v>120</v>
      </c>
      <c r="D21" s="14">
        <v>129.35000000000002</v>
      </c>
      <c r="E21" s="13">
        <v>20</v>
      </c>
      <c r="F21" s="14">
        <v>26.4</v>
      </c>
      <c r="G21" s="13">
        <v>4</v>
      </c>
      <c r="H21" s="14">
        <v>4.07</v>
      </c>
      <c r="I21" s="13">
        <v>10</v>
      </c>
      <c r="J21" s="14">
        <v>10.220000000000001</v>
      </c>
      <c r="K21" s="13">
        <v>180</v>
      </c>
      <c r="L21" s="14">
        <v>216.06</v>
      </c>
      <c r="M21" s="13">
        <v>90</v>
      </c>
      <c r="N21" s="14">
        <v>112.85</v>
      </c>
      <c r="O21" s="13">
        <v>12</v>
      </c>
      <c r="P21" s="14">
        <v>13.91</v>
      </c>
      <c r="Q21" s="13">
        <v>90</v>
      </c>
      <c r="R21" s="14">
        <v>101.35</v>
      </c>
      <c r="S21" s="13">
        <v>20</v>
      </c>
      <c r="T21" s="14">
        <v>22.18</v>
      </c>
      <c r="U21" s="13">
        <v>12</v>
      </c>
      <c r="V21" s="14">
        <v>12.6</v>
      </c>
      <c r="W21" s="13">
        <f t="shared" si="0"/>
        <v>558</v>
      </c>
      <c r="X21" s="14">
        <f t="shared" si="0"/>
        <v>648.99</v>
      </c>
    </row>
    <row r="22" spans="1:24" x14ac:dyDescent="0.3">
      <c r="A22" s="3">
        <v>17</v>
      </c>
      <c r="B22" s="8" t="s">
        <v>26</v>
      </c>
      <c r="C22" s="5">
        <v>1101</v>
      </c>
      <c r="D22" s="6">
        <v>3996.3821027630038</v>
      </c>
      <c r="E22" s="5">
        <v>29</v>
      </c>
      <c r="F22" s="6">
        <v>191.20068859500003</v>
      </c>
      <c r="G22" s="5">
        <v>20</v>
      </c>
      <c r="H22" s="6">
        <v>38.879511223999941</v>
      </c>
      <c r="I22" s="5">
        <v>514</v>
      </c>
      <c r="J22" s="6">
        <v>353.47966032247075</v>
      </c>
      <c r="K22" s="5">
        <v>370</v>
      </c>
      <c r="L22" s="6">
        <v>1638.7246634298988</v>
      </c>
      <c r="M22" s="5">
        <v>1112</v>
      </c>
      <c r="N22" s="6">
        <v>1272.2882820866141</v>
      </c>
      <c r="O22" s="5">
        <v>56</v>
      </c>
      <c r="P22" s="6">
        <v>383.29735658273626</v>
      </c>
      <c r="Q22" s="5">
        <v>90</v>
      </c>
      <c r="R22" s="6">
        <v>217.99349999999995</v>
      </c>
      <c r="S22" s="5">
        <v>657</v>
      </c>
      <c r="T22" s="6">
        <v>388.51234134189832</v>
      </c>
      <c r="U22" s="5">
        <v>242</v>
      </c>
      <c r="V22" s="6">
        <v>272.44189365437899</v>
      </c>
      <c r="W22" s="5">
        <f t="shared" si="0"/>
        <v>4191</v>
      </c>
      <c r="X22" s="6">
        <f t="shared" si="0"/>
        <v>8753.2000000000007</v>
      </c>
    </row>
    <row r="23" spans="1:24" x14ac:dyDescent="0.3">
      <c r="A23" s="3">
        <v>18</v>
      </c>
      <c r="B23" s="8" t="s">
        <v>38</v>
      </c>
      <c r="C23" s="5">
        <v>60</v>
      </c>
      <c r="D23" s="6">
        <v>210</v>
      </c>
      <c r="E23" s="5">
        <v>15</v>
      </c>
      <c r="F23" s="6">
        <v>12.600000000000001</v>
      </c>
      <c r="G23" s="5">
        <v>6</v>
      </c>
      <c r="H23" s="6">
        <v>61.230000000000004</v>
      </c>
      <c r="I23" s="5">
        <v>15</v>
      </c>
      <c r="J23" s="6">
        <v>181.47</v>
      </c>
      <c r="K23" s="5">
        <v>6</v>
      </c>
      <c r="L23" s="6">
        <v>24</v>
      </c>
      <c r="M23" s="5">
        <v>15</v>
      </c>
      <c r="N23" s="6">
        <v>112.83</v>
      </c>
      <c r="O23" s="5">
        <v>9</v>
      </c>
      <c r="P23" s="6">
        <v>76.320000000000007</v>
      </c>
      <c r="Q23" s="5">
        <v>0</v>
      </c>
      <c r="R23" s="6">
        <v>0</v>
      </c>
      <c r="S23" s="5">
        <v>15</v>
      </c>
      <c r="T23" s="6">
        <v>21.75</v>
      </c>
      <c r="U23" s="5">
        <v>15</v>
      </c>
      <c r="V23" s="6">
        <v>104.55000000000001</v>
      </c>
      <c r="W23" s="5">
        <f t="shared" si="0"/>
        <v>156</v>
      </c>
      <c r="X23" s="6">
        <f t="shared" si="0"/>
        <v>804.75</v>
      </c>
    </row>
    <row r="24" spans="1:24" x14ac:dyDescent="0.3">
      <c r="A24" s="3">
        <v>19</v>
      </c>
      <c r="B24" s="7" t="s">
        <v>27</v>
      </c>
      <c r="C24" s="5">
        <v>250</v>
      </c>
      <c r="D24" s="6">
        <v>261.43</v>
      </c>
      <c r="E24" s="5">
        <v>25</v>
      </c>
      <c r="F24" s="6">
        <v>13.600000000000001</v>
      </c>
      <c r="G24" s="5">
        <v>5</v>
      </c>
      <c r="H24" s="6">
        <v>5.48</v>
      </c>
      <c r="I24" s="5">
        <v>20</v>
      </c>
      <c r="J24" s="6">
        <v>113.6</v>
      </c>
      <c r="K24" s="5">
        <v>25</v>
      </c>
      <c r="L24" s="6">
        <v>116.11</v>
      </c>
      <c r="M24" s="5">
        <v>50</v>
      </c>
      <c r="N24" s="6">
        <v>215.27999999999997</v>
      </c>
      <c r="O24" s="5">
        <v>5</v>
      </c>
      <c r="P24" s="6">
        <v>2.72</v>
      </c>
      <c r="Q24" s="5">
        <v>5</v>
      </c>
      <c r="R24" s="6">
        <v>6.4</v>
      </c>
      <c r="S24" s="5">
        <v>20</v>
      </c>
      <c r="T24" s="6">
        <v>42.59</v>
      </c>
      <c r="U24" s="5">
        <v>10</v>
      </c>
      <c r="V24" s="6">
        <v>27</v>
      </c>
      <c r="W24" s="5">
        <f t="shared" si="0"/>
        <v>415</v>
      </c>
      <c r="X24" s="6">
        <f t="shared" si="0"/>
        <v>804.21</v>
      </c>
    </row>
    <row r="25" spans="1:24" x14ac:dyDescent="0.3">
      <c r="A25" s="3">
        <v>20</v>
      </c>
      <c r="B25" s="10" t="s">
        <v>28</v>
      </c>
      <c r="C25" s="5">
        <v>38</v>
      </c>
      <c r="D25" s="6">
        <v>60</v>
      </c>
      <c r="E25" s="5">
        <v>10</v>
      </c>
      <c r="F25" s="6">
        <v>8.08</v>
      </c>
      <c r="G25" s="5">
        <v>2</v>
      </c>
      <c r="H25" s="6">
        <v>1.22</v>
      </c>
      <c r="I25" s="5">
        <v>21</v>
      </c>
      <c r="J25" s="6">
        <v>28</v>
      </c>
      <c r="K25" s="5">
        <v>46</v>
      </c>
      <c r="L25" s="6">
        <v>77.460000000000008</v>
      </c>
      <c r="M25" s="5">
        <v>53</v>
      </c>
      <c r="N25" s="6">
        <v>56.68</v>
      </c>
      <c r="O25" s="5">
        <v>1</v>
      </c>
      <c r="P25" s="6">
        <v>1.0900000000000001</v>
      </c>
      <c r="Q25" s="5">
        <v>38</v>
      </c>
      <c r="R25" s="6">
        <v>36.83</v>
      </c>
      <c r="S25" s="5">
        <v>40</v>
      </c>
      <c r="T25" s="6">
        <v>29.02</v>
      </c>
      <c r="U25" s="5">
        <v>37</v>
      </c>
      <c r="V25" s="6">
        <v>32.1</v>
      </c>
      <c r="W25" s="5">
        <f t="shared" si="0"/>
        <v>286</v>
      </c>
      <c r="X25" s="6">
        <f t="shared" si="0"/>
        <v>330.48</v>
      </c>
    </row>
    <row r="26" spans="1:24" x14ac:dyDescent="0.3">
      <c r="A26" s="3">
        <v>21</v>
      </c>
      <c r="B26" s="7" t="s">
        <v>29</v>
      </c>
      <c r="C26" s="5">
        <v>506</v>
      </c>
      <c r="D26" s="6">
        <v>361.67</v>
      </c>
      <c r="E26" s="5">
        <v>10</v>
      </c>
      <c r="F26" s="6">
        <v>15.36</v>
      </c>
      <c r="G26" s="5">
        <v>4</v>
      </c>
      <c r="H26" s="6">
        <v>1.82</v>
      </c>
      <c r="I26" s="5">
        <v>30</v>
      </c>
      <c r="J26" s="6">
        <v>30</v>
      </c>
      <c r="K26" s="5">
        <v>134</v>
      </c>
      <c r="L26" s="6">
        <v>190.34</v>
      </c>
      <c r="M26" s="5">
        <v>31</v>
      </c>
      <c r="N26" s="6">
        <v>61.370000000000005</v>
      </c>
      <c r="O26" s="5">
        <v>46</v>
      </c>
      <c r="P26" s="6">
        <v>70.09</v>
      </c>
      <c r="Q26" s="5">
        <v>0</v>
      </c>
      <c r="R26" s="6">
        <v>0</v>
      </c>
      <c r="S26" s="5">
        <v>42</v>
      </c>
      <c r="T26" s="6">
        <v>41.86</v>
      </c>
      <c r="U26" s="5">
        <v>51</v>
      </c>
      <c r="V26" s="6">
        <v>46.86</v>
      </c>
      <c r="W26" s="5">
        <f t="shared" si="0"/>
        <v>854</v>
      </c>
      <c r="X26" s="6">
        <f t="shared" si="0"/>
        <v>819.37000000000012</v>
      </c>
    </row>
    <row r="27" spans="1:24" x14ac:dyDescent="0.3">
      <c r="A27" s="3">
        <v>22</v>
      </c>
      <c r="B27" s="7" t="s">
        <v>39</v>
      </c>
      <c r="C27" s="5">
        <v>45</v>
      </c>
      <c r="D27" s="6">
        <v>145.82999999999998</v>
      </c>
      <c r="E27" s="5">
        <v>0</v>
      </c>
      <c r="F27" s="6">
        <v>0</v>
      </c>
      <c r="G27" s="5">
        <v>40</v>
      </c>
      <c r="H27" s="6">
        <v>55</v>
      </c>
      <c r="I27" s="5">
        <v>30</v>
      </c>
      <c r="J27" s="6">
        <v>50</v>
      </c>
      <c r="K27" s="5">
        <v>40</v>
      </c>
      <c r="L27" s="6">
        <v>110</v>
      </c>
      <c r="M27" s="5">
        <v>45</v>
      </c>
      <c r="N27" s="6">
        <v>100</v>
      </c>
      <c r="O27" s="5">
        <v>50</v>
      </c>
      <c r="P27" s="6">
        <v>69</v>
      </c>
      <c r="Q27" s="5">
        <v>0</v>
      </c>
      <c r="R27" s="6">
        <v>0</v>
      </c>
      <c r="S27" s="5">
        <v>20</v>
      </c>
      <c r="T27" s="6">
        <v>20</v>
      </c>
      <c r="U27" s="5">
        <v>35</v>
      </c>
      <c r="V27" s="6">
        <v>80</v>
      </c>
      <c r="W27" s="5">
        <f t="shared" si="0"/>
        <v>305</v>
      </c>
      <c r="X27" s="6">
        <f t="shared" si="0"/>
        <v>629.82999999999993</v>
      </c>
    </row>
    <row r="28" spans="1:24" x14ac:dyDescent="0.3">
      <c r="A28" s="3">
        <v>23</v>
      </c>
      <c r="B28" s="9" t="s">
        <v>30</v>
      </c>
      <c r="C28" s="5">
        <v>806</v>
      </c>
      <c r="D28" s="6">
        <v>453.01</v>
      </c>
      <c r="E28" s="5">
        <v>17</v>
      </c>
      <c r="F28" s="6">
        <v>21.63</v>
      </c>
      <c r="G28" s="5">
        <v>12</v>
      </c>
      <c r="H28" s="6">
        <v>13.89</v>
      </c>
      <c r="I28" s="5">
        <v>17</v>
      </c>
      <c r="J28" s="6">
        <v>24.96</v>
      </c>
      <c r="K28" s="5">
        <v>144</v>
      </c>
      <c r="L28" s="6">
        <v>445.15000000000003</v>
      </c>
      <c r="M28" s="5">
        <v>76</v>
      </c>
      <c r="N28" s="6">
        <v>181.78</v>
      </c>
      <c r="O28" s="5">
        <v>77</v>
      </c>
      <c r="P28" s="6">
        <v>77.11</v>
      </c>
      <c r="Q28" s="5">
        <v>0</v>
      </c>
      <c r="R28" s="6">
        <v>0</v>
      </c>
      <c r="S28" s="5">
        <v>44</v>
      </c>
      <c r="T28" s="6">
        <v>98.48</v>
      </c>
      <c r="U28" s="5">
        <v>52</v>
      </c>
      <c r="V28" s="6">
        <v>114.46000000000001</v>
      </c>
      <c r="W28" s="5">
        <f t="shared" si="0"/>
        <v>1245</v>
      </c>
      <c r="X28" s="6">
        <f t="shared" si="0"/>
        <v>1430.47</v>
      </c>
    </row>
    <row r="29" spans="1:24" x14ac:dyDescent="0.3">
      <c r="A29" s="3">
        <v>24</v>
      </c>
      <c r="B29" s="7" t="s">
        <v>40</v>
      </c>
      <c r="C29" s="5">
        <v>60</v>
      </c>
      <c r="D29" s="6">
        <v>101.16</v>
      </c>
      <c r="E29" s="5">
        <v>5</v>
      </c>
      <c r="F29" s="6">
        <v>5.92</v>
      </c>
      <c r="G29" s="5">
        <v>1</v>
      </c>
      <c r="H29" s="6">
        <v>1.7</v>
      </c>
      <c r="I29" s="5">
        <v>13</v>
      </c>
      <c r="J29" s="6">
        <v>12.54</v>
      </c>
      <c r="K29" s="5">
        <v>96</v>
      </c>
      <c r="L29" s="6">
        <v>258.39999999999998</v>
      </c>
      <c r="M29" s="5">
        <v>53</v>
      </c>
      <c r="N29" s="6">
        <v>217.78</v>
      </c>
      <c r="O29" s="5">
        <v>56</v>
      </c>
      <c r="P29" s="6">
        <v>148</v>
      </c>
      <c r="Q29" s="5">
        <v>0</v>
      </c>
      <c r="R29" s="6">
        <v>0</v>
      </c>
      <c r="S29" s="5">
        <v>94</v>
      </c>
      <c r="T29" s="6">
        <v>108</v>
      </c>
      <c r="U29" s="5">
        <v>82</v>
      </c>
      <c r="V29" s="6">
        <v>145.80000000000001</v>
      </c>
      <c r="W29" s="5">
        <f t="shared" si="0"/>
        <v>460</v>
      </c>
      <c r="X29" s="6">
        <f t="shared" si="0"/>
        <v>999.3</v>
      </c>
    </row>
    <row r="30" spans="1:24" x14ac:dyDescent="0.3">
      <c r="A30" s="3">
        <v>25</v>
      </c>
      <c r="B30" s="7" t="s">
        <v>41</v>
      </c>
      <c r="C30" s="5">
        <v>400</v>
      </c>
      <c r="D30" s="6">
        <v>423.00000000000006</v>
      </c>
      <c r="E30" s="5">
        <v>50</v>
      </c>
      <c r="F30" s="6">
        <v>9.3999999999999968</v>
      </c>
      <c r="G30" s="5">
        <v>20</v>
      </c>
      <c r="H30" s="6">
        <v>45.900000000000006</v>
      </c>
      <c r="I30" s="5">
        <v>50</v>
      </c>
      <c r="J30" s="6">
        <v>343.1</v>
      </c>
      <c r="K30" s="5">
        <v>20</v>
      </c>
      <c r="L30" s="6">
        <v>18.2</v>
      </c>
      <c r="M30" s="5">
        <v>50</v>
      </c>
      <c r="N30" s="6">
        <v>296.99999999999994</v>
      </c>
      <c r="O30" s="5">
        <v>30</v>
      </c>
      <c r="P30" s="6">
        <v>102.2</v>
      </c>
      <c r="Q30" s="5">
        <v>100</v>
      </c>
      <c r="R30" s="6">
        <v>415.40000000000003</v>
      </c>
      <c r="S30" s="5">
        <v>50</v>
      </c>
      <c r="T30" s="6">
        <v>106.7</v>
      </c>
      <c r="U30" s="5">
        <v>50</v>
      </c>
      <c r="V30" s="6">
        <v>78.40000000000002</v>
      </c>
      <c r="W30" s="5">
        <f t="shared" si="0"/>
        <v>820</v>
      </c>
      <c r="X30" s="6">
        <f t="shared" si="0"/>
        <v>1839.3000000000004</v>
      </c>
    </row>
    <row r="31" spans="1:24" x14ac:dyDescent="0.3">
      <c r="A31" s="15" t="s">
        <v>31</v>
      </c>
      <c r="B31" s="16"/>
      <c r="C31" s="11">
        <f>SUM(C6:C30)</f>
        <v>9841</v>
      </c>
      <c r="D31" s="12">
        <f t="shared" ref="D31:V31" si="1">SUM(D6:D30)</f>
        <v>14451.312102763006</v>
      </c>
      <c r="E31" s="11">
        <f t="shared" si="1"/>
        <v>745</v>
      </c>
      <c r="F31" s="12">
        <f t="shared" si="1"/>
        <v>663.96068859500008</v>
      </c>
      <c r="G31" s="11">
        <f t="shared" si="1"/>
        <v>297</v>
      </c>
      <c r="H31" s="12">
        <f t="shared" si="1"/>
        <v>292.67951122399995</v>
      </c>
      <c r="I31" s="11">
        <f t="shared" si="1"/>
        <v>1444</v>
      </c>
      <c r="J31" s="12">
        <f t="shared" si="1"/>
        <v>1999.9396603224709</v>
      </c>
      <c r="K31" s="11">
        <f t="shared" si="1"/>
        <v>4123</v>
      </c>
      <c r="L31" s="12">
        <f t="shared" si="1"/>
        <v>7753.0846634298978</v>
      </c>
      <c r="M31" s="11">
        <f t="shared" si="1"/>
        <v>3768</v>
      </c>
      <c r="N31" s="12">
        <f t="shared" si="1"/>
        <v>4938.808282086613</v>
      </c>
      <c r="O31" s="11">
        <f t="shared" si="1"/>
        <v>2042</v>
      </c>
      <c r="P31" s="12">
        <f t="shared" si="1"/>
        <v>3124.3773565827364</v>
      </c>
      <c r="Q31" s="11">
        <f t="shared" si="1"/>
        <v>427</v>
      </c>
      <c r="R31" s="12">
        <f t="shared" si="1"/>
        <v>1024.1234999999999</v>
      </c>
      <c r="S31" s="11">
        <f t="shared" si="1"/>
        <v>2161</v>
      </c>
      <c r="T31" s="12">
        <f t="shared" si="1"/>
        <v>2010.2023413418981</v>
      </c>
      <c r="U31" s="11">
        <f t="shared" si="1"/>
        <v>1655</v>
      </c>
      <c r="V31" s="12">
        <f t="shared" si="1"/>
        <v>1931.5518936543788</v>
      </c>
      <c r="W31" s="11">
        <f t="shared" si="0"/>
        <v>26503</v>
      </c>
      <c r="X31" s="12">
        <f t="shared" si="0"/>
        <v>38190.040000000008</v>
      </c>
    </row>
  </sheetData>
  <mergeCells count="17">
    <mergeCell ref="U4:V4"/>
    <mergeCell ref="W4:X4"/>
    <mergeCell ref="A1:X1"/>
    <mergeCell ref="A2:X2"/>
    <mergeCell ref="A3:X3"/>
    <mergeCell ref="A4:A5"/>
    <mergeCell ref="B4:B5"/>
    <mergeCell ref="C4:D4"/>
    <mergeCell ref="E4:F4"/>
    <mergeCell ref="G4:H4"/>
    <mergeCell ref="I4:J4"/>
    <mergeCell ref="K4:L4"/>
    <mergeCell ref="A31:B31"/>
    <mergeCell ref="M4:N4"/>
    <mergeCell ref="O4:P4"/>
    <mergeCell ref="Q4:R4"/>
    <mergeCell ref="S4:T4"/>
  </mergeCells>
  <pageMargins left="0.37" right="0.23622047244094491" top="0.74803149606299213" bottom="0.7480314960629921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Tope Karga</cp:lastModifiedBy>
  <cp:lastPrinted>2024-05-22T09:57:46Z</cp:lastPrinted>
  <dcterms:created xsi:type="dcterms:W3CDTF">2022-02-25T08:14:41Z</dcterms:created>
  <dcterms:modified xsi:type="dcterms:W3CDTF">2024-08-17T07:21:42Z</dcterms:modified>
</cp:coreProperties>
</file>